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0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<sst xmlns="http://schemas.openxmlformats.org/spreadsheetml/2006/main" count="174" uniqueCount="76">
  <si>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</si>
  <si>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</si>
  <si>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</si>
  <si>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</si>
  <si>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</si>
  <si>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</si>
  <si>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</si>
  <si>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</si>
  <si>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</si>
  <si>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</si>
  <si>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</si>
  <si>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</si>
  <si>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</si>
  <si>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</si>
  <si>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</si>
  <si>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</si>
  <si>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</si>
  <si>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</si>
  <si>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</si>
  <si>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</si>
  <si>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</si>
  <si>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</si>
  <si>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</si>
  <si>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</si>
  <si>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</si>
  <si>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</si>
  <si>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</si>
  <si>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</si>
  <si>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</si>
  <si>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</si>
  <si>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</si>
  <si>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</si>
  <si>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</si>
  <si>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</si>
  <si>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</si>
  <si>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</si>
  <si>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</si>
  <si>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</si>
  <si>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</si>
  <si>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</si>
  <si>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</si>
  <si>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</si>
  <si>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</si>
  <si>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</si>
  <si>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</si>
  <si>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</si>
  <si>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</si>
  <si>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</si>
  <si>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</si>
  <si>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</si>
  <si>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BI01010001010000000000000515BI0100001119</t>
  </si>
  <si>
    <t>BI01010001010000000000000515BI0100001120</t>
  </si>
  <si>
    <t>item5</t>
  </si>
  <si>
    <t>Total in Figures</t>
  </si>
  <si>
    <t>Select</t>
  </si>
  <si>
    <t>Full Conversion</t>
  </si>
  <si>
    <t xml:space="preserve">Contract No:  </t>
  </si>
  <si>
    <t>Quoted Rate in Words</t>
  </si>
  <si>
    <t>Quoted Rate in Figures</t>
  </si>
  <si>
    <t>Less(-)</t>
  </si>
  <si>
    <t>Works Details</t>
  </si>
  <si>
    <t>Name of the Bidder/ Bidding Firm / Company :</t>
  </si>
  <si>
    <r>
      <t xml:space="preserve">TOTAL AMOUNT  Without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</si>
  <si>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</si>
  <si>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</si>
  <si>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Rate per service/Designation
If DC rate is applicable for all three Fill= 1
If Other is applicable Fill= 2</t>
  </si>
  <si>
    <t>If Type=2 rates for Legal assistant</t>
  </si>
  <si>
    <t>other tax, if any In %</t>
  </si>
  <si>
    <t>Tender Inviting Authority:  Haryana Staff Selection Commission</t>
  </si>
  <si>
    <t>Name of Work: For providing Manpower</t>
  </si>
  <si>
    <t xml:space="preserve">Service charges above the rates (per service) in %
</t>
  </si>
  <si>
    <t>If Type=2 rates for Data Entry Operator</t>
  </si>
  <si>
    <t>If Type=2 rates for Helper</t>
  </si>
  <si>
    <t>EPF ( as per Govt. Norms) in %</t>
  </si>
  <si>
    <t>ESI ( as per Govt. Norms) in %</t>
  </si>
  <si>
    <t>LWF ( as per Govt. Norms) per person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</si>
</sst>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rgb="FF00B05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6" fillId="0" borderId="13" xfId="58" applyNumberFormat="1" applyFont="1" applyFill="1" applyBorder="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0" fontId="3" fillId="0" borderId="13" xfId="0" applyFont="1" applyFill="1" applyBorder="1" applyAlignment="1">
      <alignment vertical="top" wrapText="1"/>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pplyProtection="1">
      <alignment horizontal="center" vertical="top" wrapText="1"/>
      <protection/>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69" fillId="0" borderId="13" xfId="57" applyNumberFormat="1" applyFont="1" applyFill="1" applyBorder="1" applyAlignment="1">
      <alignment horizontal="center" vertical="top" wrapText="1"/>
      <protection/>
    </xf>
    <xf numFmtId="2" fontId="3" fillId="0" borderId="0" xfId="57" applyNumberFormat="1" applyFont="1" applyFill="1" applyAlignment="1">
      <alignment vertical="top"/>
      <protection/>
    </xf>
    <xf numFmtId="2" fontId="6"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3" fillId="0" borderId="23" xfId="57" applyNumberFormat="1" applyFont="1" applyFill="1" applyBorder="1" applyAlignment="1">
      <alignment vertical="center"/>
      <protection/>
    </xf>
    <xf numFmtId="0" fontId="5" fillId="0" borderId="23" xfId="57" applyNumberFormat="1" applyFont="1" applyFill="1" applyBorder="1" applyAlignment="1">
      <alignment horizontal="left" vertical="center" wrapText="1"/>
      <protection/>
    </xf>
    <xf numFmtId="0" fontId="61" fillId="0" borderId="24" xfId="57" applyNumberFormat="1" applyFont="1" applyFill="1" applyBorder="1" applyAlignment="1" applyProtection="1">
      <alignment horizont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1981200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6"/>
  <sheetViews>
    <sheetView showGridLines="0" zoomScale="70" zoomScaleNormal="70" zoomScalePageLayoutView="0" workbookViewId="0" topLeftCell="A8">
      <selection activeCell="BD8" sqref="BD8"/>
    </sheetView>
  </sheetViews>
  <sheetFormatPr defaultColWidth="9.140625" defaultRowHeight="15"/>
  <cols>
    <col min="1" max="1" width="16.7109375" style="55" customWidth="1"/>
    <col min="2" max="2" width="45.57421875" style="55" bestFit="1" customWidth="1"/>
    <col min="3" max="3" width="8.28125" style="55" hidden="1" customWidth="1"/>
    <col min="4" max="4" width="10.8515625" style="55" customWidth="1"/>
    <col min="5" max="5" width="6.8515625" style="55" customWidth="1"/>
    <col min="6" max="6" width="10.140625" style="55"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6.5742187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0.13671875" style="55" hidden="1" customWidth="1"/>
    <col min="54" max="54" width="18.8515625" style="55" hidden="1" customWidth="1"/>
    <col min="55" max="55" width="0.13671875" style="55" hidden="1" customWidth="1"/>
    <col min="56" max="238" width="9.140625" style="55" customWidth="1"/>
    <col min="239" max="243" width="9.140625" style="57" customWidth="1"/>
    <col min="244" max="16384" width="9.140625" style="55" customWidth="1"/>
  </cols>
  <sheetData>
    <row r="1" spans="1:243" s="1" customFormat="1" ht="25.5" customHeight="1">
      <c r="A1" s="80" t="str">
        <f>B2&amp;" BoQ"</f>
        <v>Item Rate BoQ</v>
      </c>
      <c r="B1" s="80"/>
      <c r="C1" s="80"/>
      <c r="D1" s="80"/>
      <c r="E1" s="80"/>
      <c r="F1" s="80"/>
      <c r="G1" s="80"/>
      <c r="H1" s="80"/>
      <c r="I1" s="80"/>
      <c r="J1" s="80"/>
      <c r="K1" s="80"/>
      <c r="L1" s="80"/>
      <c r="O1" s="2"/>
      <c r="P1" s="2"/>
      <c r="Q1" s="3"/>
      <c r="BC1" s="87"/>
      <c r="IE1" s="3"/>
      <c r="IF1" s="3"/>
      <c r="IG1" s="3"/>
      <c r="IH1" s="3"/>
      <c r="II1" s="3"/>
    </row>
    <row r="2" spans="1:55" s="1" customFormat="1" ht="25.5" customHeight="1" hidden="1">
      <c r="A2" s="4" t="s">
        <v>3</v>
      </c>
      <c r="B2" s="4" t="s">
        <v>4</v>
      </c>
      <c r="C2" s="61" t="s">
        <v>5</v>
      </c>
      <c r="D2" s="61" t="s">
        <v>6</v>
      </c>
      <c r="E2" s="4" t="s">
        <v>7</v>
      </c>
      <c r="J2" s="5"/>
      <c r="K2" s="5"/>
      <c r="L2" s="5"/>
      <c r="O2" s="2"/>
      <c r="P2" s="2"/>
      <c r="Q2" s="3"/>
      <c r="BC2" s="87"/>
    </row>
    <row r="3" spans="1:243" s="1" customFormat="1" ht="30" customHeight="1" hidden="1">
      <c r="A3" s="1" t="s">
        <v>8</v>
      </c>
      <c r="C3" s="1" t="s">
        <v>9</v>
      </c>
      <c r="BC3" s="87"/>
      <c r="IE3" s="3"/>
      <c r="IF3" s="3"/>
      <c r="IG3" s="3"/>
      <c r="IH3" s="3"/>
      <c r="II3" s="3"/>
    </row>
    <row r="4" spans="1:243" s="6" customFormat="1" ht="30.75" customHeight="1">
      <c r="A4" s="81" t="s">
        <v>68</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8"/>
      <c r="IE4" s="7"/>
      <c r="IF4" s="7"/>
      <c r="IG4" s="7"/>
      <c r="IH4" s="7"/>
      <c r="II4" s="7"/>
    </row>
    <row r="5" spans="1:243" s="6" customFormat="1" ht="28.5" customHeight="1">
      <c r="A5" s="81" t="s">
        <v>69</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8"/>
      <c r="IE5" s="7"/>
      <c r="IF5" s="7"/>
      <c r="IG5" s="7"/>
      <c r="IH5" s="7"/>
      <c r="II5" s="7"/>
    </row>
    <row r="6" spans="1:243" s="6" customFormat="1" ht="21" customHeight="1">
      <c r="A6" s="81" t="s">
        <v>56</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8"/>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9"/>
      <c r="IE7" s="7"/>
      <c r="IF7" s="7"/>
      <c r="IG7" s="7"/>
      <c r="IH7" s="7"/>
      <c r="II7" s="7"/>
    </row>
    <row r="8" spans="1:243" s="9" customFormat="1" ht="45.75" customHeight="1">
      <c r="A8" s="8" t="s">
        <v>61</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10"/>
      <c r="IF8" s="10"/>
      <c r="IG8" s="10"/>
      <c r="IH8" s="10"/>
      <c r="II8" s="10"/>
    </row>
    <row r="9" spans="1:243" s="11" customFormat="1" ht="55.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1.25" customHeight="1">
      <c r="A11" s="13" t="s">
        <v>0</v>
      </c>
      <c r="B11" s="13" t="s">
        <v>18</v>
      </c>
      <c r="C11" s="13" t="s">
        <v>1</v>
      </c>
      <c r="D11" s="13" t="s">
        <v>19</v>
      </c>
      <c r="E11" s="13" t="s">
        <v>20</v>
      </c>
      <c r="F11" s="13" t="s">
        <v>64</v>
      </c>
      <c r="G11" s="13"/>
      <c r="H11" s="13"/>
      <c r="I11" s="13" t="s">
        <v>21</v>
      </c>
      <c r="J11" s="13" t="s">
        <v>22</v>
      </c>
      <c r="K11" s="13" t="s">
        <v>23</v>
      </c>
      <c r="L11" s="13" t="s">
        <v>24</v>
      </c>
      <c r="M11" s="16" t="s">
        <v>63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3.5" customHeight="1">
      <c r="A13" s="19">
        <v>1</v>
      </c>
      <c r="B13" s="20" t="s">
        <v>60</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42.75" customHeight="1">
      <c r="A14" s="19">
        <v>1.01</v>
      </c>
      <c r="B14" s="62" t="s">
        <v>65</v>
      </c>
      <c r="C14" s="21" t="s">
        <v>41</v>
      </c>
      <c r="D14" s="63">
        <v>1</v>
      </c>
      <c r="E14" s="23" t="s">
        <v>38</v>
      </c>
      <c r="F14" s="64">
        <v>1</v>
      </c>
      <c r="G14" s="36"/>
      <c r="H14" s="36"/>
      <c r="I14" s="22" t="s">
        <v>39</v>
      </c>
      <c r="J14" s="25">
        <f aca="true" t="shared" si="0" ref="J14:J22">IF(I14="Less(-)",-1,1)</f>
        <v>1</v>
      </c>
      <c r="K14" s="26" t="s">
        <v>55</v>
      </c>
      <c r="L14" s="26" t="s">
        <v>7</v>
      </c>
      <c r="M14" s="65"/>
      <c r="N14" s="66"/>
      <c r="O14" s="66"/>
      <c r="P14" s="67"/>
      <c r="Q14" s="66"/>
      <c r="R14" s="66"/>
      <c r="S14" s="68"/>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70">
        <f aca="true" t="shared" si="1" ref="BA14:BA22">total_amount_ba($B$2,$D$2,D14,F14,J14,K14,M14)</f>
        <v>0</v>
      </c>
      <c r="BB14" s="32">
        <f aca="true" t="shared" si="2" ref="BB14:BB22">BA14+SUM(N14:AZ14)</f>
        <v>0</v>
      </c>
      <c r="BC14" s="33" t="str">
        <f aca="true" t="shared" si="3" ref="BC14:BC22">SpellNumber(L14,BB14)</f>
        <v>INR Zero Only</v>
      </c>
      <c r="IE14" s="35">
        <v>1.02</v>
      </c>
      <c r="IF14" s="35" t="s">
        <v>42</v>
      </c>
      <c r="IG14" s="35" t="s">
        <v>43</v>
      </c>
      <c r="IH14" s="35">
        <v>213</v>
      </c>
      <c r="II14" s="35" t="s">
        <v>38</v>
      </c>
    </row>
    <row r="15" spans="1:243" s="34" customFormat="1" ht="19.5" customHeight="1">
      <c r="A15" s="19">
        <v>1.02</v>
      </c>
      <c r="B15" s="62" t="s">
        <v>66</v>
      </c>
      <c r="C15" s="21" t="s">
        <v>44</v>
      </c>
      <c r="D15" s="63">
        <v>1</v>
      </c>
      <c r="E15" s="23" t="s">
        <v>38</v>
      </c>
      <c r="F15" s="64">
        <v>1</v>
      </c>
      <c r="G15" s="36"/>
      <c r="H15" s="36"/>
      <c r="I15" s="22" t="s">
        <v>39</v>
      </c>
      <c r="J15" s="25">
        <f t="shared" si="0"/>
        <v>1</v>
      </c>
      <c r="K15" s="26" t="s">
        <v>55</v>
      </c>
      <c r="L15" s="26" t="s">
        <v>7</v>
      </c>
      <c r="M15" s="65"/>
      <c r="N15" s="66"/>
      <c r="O15" s="66"/>
      <c r="P15" s="67"/>
      <c r="Q15" s="66"/>
      <c r="R15" s="66"/>
      <c r="S15" s="68"/>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70">
        <f t="shared" si="1"/>
        <v>0</v>
      </c>
      <c r="BB15" s="32">
        <f t="shared" si="2"/>
        <v>0</v>
      </c>
      <c r="BC15" s="33" t="str">
        <f t="shared" si="3"/>
        <v>INR Zero Only</v>
      </c>
      <c r="IE15" s="35">
        <v>2</v>
      </c>
      <c r="IF15" s="35" t="s">
        <v>35</v>
      </c>
      <c r="IG15" s="35" t="s">
        <v>45</v>
      </c>
      <c r="IH15" s="35">
        <v>10</v>
      </c>
      <c r="II15" s="35" t="s">
        <v>38</v>
      </c>
    </row>
    <row r="16" spans="1:243" s="34" customFormat="1" ht="16.5" customHeight="1">
      <c r="A16" s="19">
        <v>1.03</v>
      </c>
      <c r="B16" s="62" t="s">
        <v>71</v>
      </c>
      <c r="C16" s="21" t="s">
        <v>46</v>
      </c>
      <c r="D16" s="63">
        <v>1</v>
      </c>
      <c r="E16" s="23" t="s">
        <v>38</v>
      </c>
      <c r="F16" s="64">
        <v>1</v>
      </c>
      <c r="G16" s="36"/>
      <c r="H16" s="36"/>
      <c r="I16" s="22" t="s">
        <v>39</v>
      </c>
      <c r="J16" s="25">
        <f t="shared" si="0"/>
        <v>1</v>
      </c>
      <c r="K16" s="26" t="s">
        <v>55</v>
      </c>
      <c r="L16" s="26" t="s">
        <v>7</v>
      </c>
      <c r="M16" s="65"/>
      <c r="N16" s="66"/>
      <c r="O16" s="66"/>
      <c r="P16" s="67"/>
      <c r="Q16" s="66"/>
      <c r="R16" s="66"/>
      <c r="S16" s="68"/>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70">
        <f t="shared" si="1"/>
        <v>0</v>
      </c>
      <c r="BB16" s="32">
        <f t="shared" si="2"/>
        <v>0</v>
      </c>
      <c r="BC16" s="33" t="str">
        <f t="shared" si="3"/>
        <v>INR Zero Only</v>
      </c>
      <c r="IE16" s="35">
        <v>3</v>
      </c>
      <c r="IF16" s="35" t="s">
        <v>47</v>
      </c>
      <c r="IG16" s="35" t="s">
        <v>48</v>
      </c>
      <c r="IH16" s="35">
        <v>10</v>
      </c>
      <c r="II16" s="35" t="s">
        <v>38</v>
      </c>
    </row>
    <row r="17" spans="1:243" s="34" customFormat="1" ht="15.75" customHeight="1">
      <c r="A17" s="19">
        <v>1.04</v>
      </c>
      <c r="B17" s="62" t="s">
        <v>72</v>
      </c>
      <c r="C17" s="21" t="s">
        <v>49</v>
      </c>
      <c r="D17" s="63">
        <v>1</v>
      </c>
      <c r="E17" s="23" t="s">
        <v>38</v>
      </c>
      <c r="F17" s="64">
        <v>1</v>
      </c>
      <c r="G17" s="36"/>
      <c r="H17" s="36"/>
      <c r="I17" s="22" t="s">
        <v>39</v>
      </c>
      <c r="J17" s="25">
        <f t="shared" si="0"/>
        <v>1</v>
      </c>
      <c r="K17" s="26" t="s">
        <v>55</v>
      </c>
      <c r="L17" s="26" t="s">
        <v>7</v>
      </c>
      <c r="M17" s="65"/>
      <c r="N17" s="66"/>
      <c r="O17" s="66"/>
      <c r="P17" s="67"/>
      <c r="Q17" s="66"/>
      <c r="R17" s="66"/>
      <c r="S17" s="68"/>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70">
        <f t="shared" si="1"/>
        <v>0</v>
      </c>
      <c r="BB17" s="32">
        <f t="shared" si="2"/>
        <v>0</v>
      </c>
      <c r="BC17" s="33" t="str">
        <f t="shared" si="3"/>
        <v>INR Zero Only</v>
      </c>
      <c r="IE17" s="35">
        <v>1.01</v>
      </c>
      <c r="IF17" s="35" t="s">
        <v>40</v>
      </c>
      <c r="IG17" s="35" t="s">
        <v>36</v>
      </c>
      <c r="IH17" s="35">
        <v>123.223</v>
      </c>
      <c r="II17" s="35" t="s">
        <v>38</v>
      </c>
    </row>
    <row r="18" spans="1:243" s="34" customFormat="1" ht="17.25" customHeight="1">
      <c r="A18" s="19">
        <v>1.05</v>
      </c>
      <c r="B18" s="62" t="s">
        <v>70</v>
      </c>
      <c r="C18" s="21"/>
      <c r="D18" s="63">
        <v>1</v>
      </c>
      <c r="E18" s="23" t="s">
        <v>38</v>
      </c>
      <c r="F18" s="64">
        <v>1</v>
      </c>
      <c r="G18" s="36"/>
      <c r="H18" s="36"/>
      <c r="I18" s="22" t="s">
        <v>39</v>
      </c>
      <c r="J18" s="25">
        <f t="shared" si="0"/>
        <v>1</v>
      </c>
      <c r="K18" s="26" t="s">
        <v>55</v>
      </c>
      <c r="L18" s="26" t="s">
        <v>7</v>
      </c>
      <c r="M18" s="65"/>
      <c r="N18" s="66"/>
      <c r="O18" s="66"/>
      <c r="P18" s="67"/>
      <c r="Q18" s="66"/>
      <c r="R18" s="66"/>
      <c r="S18" s="68"/>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71"/>
      <c r="AV18" s="69"/>
      <c r="AW18" s="69"/>
      <c r="AX18" s="69"/>
      <c r="AY18" s="69"/>
      <c r="AZ18" s="69"/>
      <c r="BA18" s="70">
        <f t="shared" si="1"/>
        <v>0</v>
      </c>
      <c r="BB18" s="32">
        <f t="shared" si="2"/>
        <v>0</v>
      </c>
      <c r="BC18" s="33" t="str">
        <f t="shared" si="3"/>
        <v>INR Zero Only</v>
      </c>
      <c r="IE18" s="35">
        <v>1.02</v>
      </c>
      <c r="IF18" s="35" t="s">
        <v>42</v>
      </c>
      <c r="IG18" s="35" t="s">
        <v>43</v>
      </c>
      <c r="IH18" s="35">
        <v>213</v>
      </c>
      <c r="II18" s="35" t="s">
        <v>38</v>
      </c>
    </row>
    <row r="19" spans="1:243" s="34" customFormat="1" ht="17.25" customHeight="1">
      <c r="A19" s="19">
        <v>1.06</v>
      </c>
      <c r="B19" s="62" t="s">
        <v>75</v>
      </c>
      <c r="C19" s="21"/>
      <c r="D19" s="63">
        <v>1</v>
      </c>
      <c r="E19" s="23" t="s">
        <v>38</v>
      </c>
      <c r="F19" s="64">
        <v>1</v>
      </c>
      <c r="G19" s="36"/>
      <c r="H19" s="36"/>
      <c r="I19" s="22" t="s">
        <v>39</v>
      </c>
      <c r="J19" s="25">
        <f>IF(I19="Less(-)",-1,1)</f>
        <v>1</v>
      </c>
      <c r="K19" s="26" t="s">
        <v>55</v>
      </c>
      <c r="L19" s="26" t="s">
        <v>7</v>
      </c>
      <c r="M19" s="65"/>
      <c r="N19" s="66"/>
      <c r="O19" s="66"/>
      <c r="P19" s="67"/>
      <c r="Q19" s="66"/>
      <c r="R19" s="66"/>
      <c r="S19" s="68"/>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71"/>
      <c r="AV19" s="69"/>
      <c r="AW19" s="69"/>
      <c r="AX19" s="69"/>
      <c r="AY19" s="69"/>
      <c r="AZ19" s="69"/>
      <c r="BA19" s="70">
        <f>total_amount_ba($B$2,$D$2,D19,F19,J19,K19,M19)</f>
        <v>0</v>
      </c>
      <c r="BB19" s="32">
        <f>BA19+SUM(N19:AZ19)</f>
        <v>0</v>
      </c>
      <c r="BC19" s="33" t="str">
        <f>SpellNumber(L19,BB19)</f>
        <v>INR Zero Only</v>
      </c>
      <c r="IE19" s="35"/>
      <c r="IF19" s="35"/>
      <c r="IG19" s="35"/>
      <c r="IH19" s="35"/>
      <c r="II19" s="35"/>
    </row>
    <row r="20" spans="1:243" s="34" customFormat="1" ht="17.25" customHeight="1">
      <c r="A20" s="19">
        <v>1.07</v>
      </c>
      <c r="B20" s="62" t="s">
        <v>73</v>
      </c>
      <c r="C20" s="21"/>
      <c r="D20" s="63">
        <v>1</v>
      </c>
      <c r="E20" s="23" t="s">
        <v>38</v>
      </c>
      <c r="F20" s="64">
        <v>1</v>
      </c>
      <c r="G20" s="36"/>
      <c r="H20" s="36"/>
      <c r="I20" s="22" t="s">
        <v>39</v>
      </c>
      <c r="J20" s="25">
        <f>IF(I20="Less(-)",-1,1)</f>
        <v>1</v>
      </c>
      <c r="K20" s="26" t="s">
        <v>55</v>
      </c>
      <c r="L20" s="26" t="s">
        <v>7</v>
      </c>
      <c r="M20" s="65"/>
      <c r="N20" s="66"/>
      <c r="O20" s="66"/>
      <c r="P20" s="67"/>
      <c r="Q20" s="66"/>
      <c r="R20" s="66"/>
      <c r="S20" s="68"/>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70">
        <f>total_amount_ba($B$2,$D$2,D20,F20,J20,K20,M20)</f>
        <v>0</v>
      </c>
      <c r="BB20" s="32">
        <f>BA20+SUM(N20:AZ20)</f>
        <v>0</v>
      </c>
      <c r="BC20" s="33" t="str">
        <f>SpellNumber(L20,BB20)</f>
        <v>INR Zero Only</v>
      </c>
      <c r="IE20" s="35"/>
      <c r="IF20" s="35"/>
      <c r="IG20" s="35"/>
      <c r="IH20" s="35"/>
      <c r="II20" s="35"/>
    </row>
    <row r="21" spans="1:243" s="34" customFormat="1" ht="15.75" customHeight="1">
      <c r="A21" s="19">
        <v>1.08</v>
      </c>
      <c r="B21" s="62" t="s">
        <v>74</v>
      </c>
      <c r="C21" s="21" t="s">
        <v>50</v>
      </c>
      <c r="D21" s="63">
        <v>1</v>
      </c>
      <c r="E21" s="23" t="s">
        <v>38</v>
      </c>
      <c r="F21" s="64">
        <v>1</v>
      </c>
      <c r="G21" s="36"/>
      <c r="H21" s="36"/>
      <c r="I21" s="22" t="s">
        <v>39</v>
      </c>
      <c r="J21" s="25">
        <f t="shared" si="0"/>
        <v>1</v>
      </c>
      <c r="K21" s="26" t="s">
        <v>55</v>
      </c>
      <c r="L21" s="26" t="s">
        <v>7</v>
      </c>
      <c r="M21" s="65"/>
      <c r="N21" s="66"/>
      <c r="O21" s="66"/>
      <c r="P21" s="67"/>
      <c r="Q21" s="66"/>
      <c r="R21" s="66"/>
      <c r="S21" s="68"/>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70">
        <f t="shared" si="1"/>
        <v>0</v>
      </c>
      <c r="BB21" s="32">
        <f t="shared" si="2"/>
        <v>0</v>
      </c>
      <c r="BC21" s="33" t="str">
        <f t="shared" si="3"/>
        <v>INR Zero Only</v>
      </c>
      <c r="IE21" s="35">
        <v>2</v>
      </c>
      <c r="IF21" s="35" t="s">
        <v>35</v>
      </c>
      <c r="IG21" s="35" t="s">
        <v>45</v>
      </c>
      <c r="IH21" s="35">
        <v>10</v>
      </c>
      <c r="II21" s="35" t="s">
        <v>38</v>
      </c>
    </row>
    <row r="22" spans="1:243" s="34" customFormat="1" ht="15" customHeight="1">
      <c r="A22" s="19">
        <v>2</v>
      </c>
      <c r="B22" s="62" t="s">
        <v>67</v>
      </c>
      <c r="C22" s="21" t="s">
        <v>51</v>
      </c>
      <c r="D22" s="63">
        <v>1</v>
      </c>
      <c r="E22" s="23" t="s">
        <v>38</v>
      </c>
      <c r="F22" s="64">
        <v>1</v>
      </c>
      <c r="G22" s="36"/>
      <c r="H22" s="36"/>
      <c r="I22" s="22" t="s">
        <v>59</v>
      </c>
      <c r="J22" s="25">
        <f t="shared" si="0"/>
        <v>-1</v>
      </c>
      <c r="K22" s="26" t="s">
        <v>55</v>
      </c>
      <c r="L22" s="26" t="s">
        <v>7</v>
      </c>
      <c r="M22" s="65"/>
      <c r="N22" s="66"/>
      <c r="O22" s="66"/>
      <c r="P22" s="67"/>
      <c r="Q22" s="66"/>
      <c r="R22" s="66"/>
      <c r="S22" s="68"/>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70">
        <f t="shared" si="1"/>
        <v>0</v>
      </c>
      <c r="BB22" s="32">
        <f t="shared" si="2"/>
        <v>0</v>
      </c>
      <c r="BC22" s="33" t="str">
        <f t="shared" si="3"/>
        <v>INR Zero Only</v>
      </c>
      <c r="IE22" s="35">
        <v>3</v>
      </c>
      <c r="IF22" s="35" t="s">
        <v>47</v>
      </c>
      <c r="IG22" s="35" t="s">
        <v>48</v>
      </c>
      <c r="IH22" s="35">
        <v>10</v>
      </c>
      <c r="II22" s="35" t="s">
        <v>38</v>
      </c>
    </row>
    <row r="23" spans="1:243" s="34" customFormat="1" ht="15" customHeight="1" hidden="1">
      <c r="A23" s="37" t="s">
        <v>53</v>
      </c>
      <c r="B23" s="38"/>
      <c r="C23" s="39"/>
      <c r="D23" s="40"/>
      <c r="E23" s="40"/>
      <c r="F23" s="40"/>
      <c r="G23" s="40"/>
      <c r="H23" s="41"/>
      <c r="I23" s="41"/>
      <c r="J23" s="41"/>
      <c r="K23" s="41"/>
      <c r="L23" s="4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3">
        <f>SUM(BA13:BA22)</f>
        <v>0</v>
      </c>
      <c r="BB23" s="43">
        <f>SUM(BB13:BB22)</f>
        <v>0</v>
      </c>
      <c r="BC23" s="33" t="str">
        <f>SpellNumber($E$2,BB23)</f>
        <v>INR Zero Only</v>
      </c>
      <c r="IE23" s="35">
        <v>4</v>
      </c>
      <c r="IF23" s="35" t="s">
        <v>42</v>
      </c>
      <c r="IG23" s="35" t="s">
        <v>52</v>
      </c>
      <c r="IH23" s="35">
        <v>10</v>
      </c>
      <c r="II23" s="35" t="s">
        <v>38</v>
      </c>
    </row>
    <row r="24" spans="1:243" s="53" customFormat="1" ht="39" customHeight="1" hidden="1">
      <c r="A24" s="38" t="s">
        <v>58</v>
      </c>
      <c r="B24" s="44"/>
      <c r="C24" s="45"/>
      <c r="D24" s="46"/>
      <c r="E24" s="47" t="s">
        <v>54</v>
      </c>
      <c r="F24" s="60"/>
      <c r="G24" s="48"/>
      <c r="H24" s="49"/>
      <c r="I24" s="49"/>
      <c r="J24" s="49"/>
      <c r="K24" s="50"/>
      <c r="L24" s="51"/>
      <c r="M24" s="52"/>
      <c r="O24" s="34"/>
      <c r="P24" s="34"/>
      <c r="Q24" s="34"/>
      <c r="R24" s="34"/>
      <c r="S24" s="34"/>
      <c r="BA24" s="58">
        <f>IF(ISBLANK(F24),0,IF(E24="Excess (+)",ROUND(BA23+(BA23*F24),2),IF(E24="Less (-)",ROUND(BA23+(BA23*F24*(-1)),2),0)))</f>
        <v>0</v>
      </c>
      <c r="BB24" s="59">
        <f>ROUND(BA24,0)</f>
        <v>0</v>
      </c>
      <c r="BC24" s="33" t="str">
        <f>SpellNumber(L24,BB24)</f>
        <v> Zero Only</v>
      </c>
      <c r="IE24" s="54"/>
      <c r="IF24" s="54"/>
      <c r="IG24" s="54"/>
      <c r="IH24" s="54"/>
      <c r="II24" s="54"/>
    </row>
    <row r="25" spans="1:243" s="53" customFormat="1" ht="15" customHeight="1" hidden="1">
      <c r="A25" s="37" t="s">
        <v>57</v>
      </c>
      <c r="B25" s="37"/>
      <c r="C25" s="77" t="str">
        <f>SpellNumber($E$2,BB23)</f>
        <v>INR Zero Only</v>
      </c>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9"/>
      <c r="IE25" s="54"/>
      <c r="IF25" s="54"/>
      <c r="IG25" s="54"/>
      <c r="IH25" s="54"/>
      <c r="II25" s="54"/>
    </row>
    <row r="26" spans="3:243" s="14" customFormat="1" ht="14.25">
      <c r="C26" s="55"/>
      <c r="D26" s="55"/>
      <c r="E26" s="55"/>
      <c r="F26" s="55"/>
      <c r="G26" s="55"/>
      <c r="H26" s="55"/>
      <c r="I26" s="55"/>
      <c r="J26" s="55"/>
      <c r="K26" s="55"/>
      <c r="L26" s="55"/>
      <c r="M26" s="55"/>
      <c r="O26" s="55"/>
      <c r="BA26" s="55"/>
      <c r="BC26" s="55"/>
      <c r="IE26" s="15"/>
      <c r="IF26" s="15"/>
      <c r="IG26" s="15"/>
      <c r="IH26" s="15"/>
      <c r="II26" s="15"/>
    </row>
  </sheetData>
  <sheetProtection password="CC3D" sheet="1" selectLockedCells="1"/>
  <mergeCells count="8">
    <mergeCell ref="A9:BC9"/>
    <mergeCell ref="C25:BC25"/>
    <mergeCell ref="A1:L1"/>
    <mergeCell ref="A4:BC4"/>
    <mergeCell ref="A5:BC5"/>
    <mergeCell ref="A6:BC6"/>
    <mergeCell ref="A7:BC7"/>
    <mergeCell ref="B8:BC8"/>
  </mergeCells>
  <dataValidations count="21">
    <dataValidation type="list" allowBlank="1" showInputMessage="1" showErrorMessage="1" sqref="L20 L21 L13 L14 L15 L16 L17 L18 L19 L22">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list" allowBlank="1" showInputMessage="1" showErrorMessage="1" sqref="C2">
      <formula1>"Normal, SingleWindow, Alternate"</formula1>
    </dataValidation>
    <dataValidation allowBlank="1" showInputMessage="1" showErrorMessage="1" promptTitle="Addition / Deduction" prompt="Please Choose the correct One" sqref="J13:J22"/>
    <dataValidation type="list" showInputMessage="1" showErrorMessage="1" sqref="I13:I22">
      <formula1>"Excess(+), Less(-)"</formula1>
    </dataValidation>
    <dataValidation type="decimal" allowBlank="1" showInputMessage="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list" allowBlank="1" showInputMessage="1" showErrorMessage="1" sqref="K13:K22">
      <formula1>"Partial Conversion, Full Conversion"</formula1>
    </dataValidation>
  </dataValidations>
  <printOptions/>
  <pageMargins left="0.55" right="0.33" top="0.61" bottom="0.51" header="0.3" footer="0.3"/>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6" t="s">
        <v>2</v>
      </c>
      <c r="F6" s="86"/>
      <c r="G6" s="86"/>
      <c r="H6" s="86"/>
      <c r="I6" s="86"/>
      <c r="J6" s="86"/>
      <c r="K6" s="86"/>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HSSC</cp:lastModifiedBy>
  <cp:lastPrinted>2020-01-31T06:57:06Z</cp:lastPrinted>
  <dcterms:created xsi:type="dcterms:W3CDTF">2009-01-30T06:42:42Z</dcterms:created>
  <dcterms:modified xsi:type="dcterms:W3CDTF">2020-01-31T07:10:18Z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